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Hoja1!$A$1:$I$56</definedName>
  </definedNames>
  <calcPr calcId="144525"/>
</workbook>
</file>

<file path=xl/calcChain.xml><?xml version="1.0" encoding="utf-8"?>
<calcChain xmlns="http://schemas.openxmlformats.org/spreadsheetml/2006/main">
  <c r="F47" i="1" l="1"/>
  <c r="H45" i="1"/>
  <c r="H44" i="1"/>
  <c r="G43" i="1"/>
  <c r="F43" i="1"/>
  <c r="E43" i="1"/>
  <c r="D43" i="1"/>
  <c r="H43" i="1" s="1"/>
  <c r="H41" i="1"/>
  <c r="H40" i="1"/>
  <c r="H39" i="1"/>
  <c r="H38" i="1"/>
  <c r="H37" i="1"/>
  <c r="G36" i="1"/>
  <c r="F36" i="1"/>
  <c r="E36" i="1"/>
  <c r="D36" i="1"/>
  <c r="H36" i="1" s="1"/>
  <c r="H34" i="1"/>
  <c r="H33" i="1"/>
  <c r="H32" i="1"/>
  <c r="G31" i="1"/>
  <c r="F31" i="1"/>
  <c r="E31" i="1"/>
  <c r="D31" i="1"/>
  <c r="H31" i="1" s="1"/>
  <c r="D29" i="1"/>
  <c r="D47" i="1" s="1"/>
  <c r="H27" i="1"/>
  <c r="H26" i="1"/>
  <c r="G25" i="1"/>
  <c r="F25" i="1"/>
  <c r="E25" i="1"/>
  <c r="D25" i="1"/>
  <c r="H25" i="1" s="1"/>
  <c r="H23" i="1"/>
  <c r="H22" i="1"/>
  <c r="H21" i="1"/>
  <c r="H20" i="1"/>
  <c r="H19" i="1"/>
  <c r="G18" i="1"/>
  <c r="F18" i="1"/>
  <c r="E18" i="1"/>
  <c r="D18" i="1"/>
  <c r="H18" i="1" s="1"/>
  <c r="H16" i="1"/>
  <c r="H15" i="1"/>
  <c r="H14" i="1"/>
  <c r="G13" i="1"/>
  <c r="G29" i="1" s="1"/>
  <c r="G47" i="1" s="1"/>
  <c r="F13" i="1"/>
  <c r="F29" i="1" s="1"/>
  <c r="E13" i="1"/>
  <c r="E29" i="1" s="1"/>
  <c r="E47" i="1" s="1"/>
  <c r="D13" i="1"/>
  <c r="H13" i="1" s="1"/>
  <c r="H47" i="1" l="1"/>
  <c r="H29" i="1"/>
</calcChain>
</file>

<file path=xl/sharedStrings.xml><?xml version="1.0" encoding="utf-8"?>
<sst xmlns="http://schemas.openxmlformats.org/spreadsheetml/2006/main" count="46" uniqueCount="37">
  <si>
    <t>ESTADO DE VARIACIÓN DE LA HACIENDA PÚBLICA</t>
  </si>
  <si>
    <t>Al 30 de junio del 2018</t>
  </si>
  <si>
    <t>(pesos)</t>
  </si>
  <si>
    <t>Ente Público:</t>
  </si>
  <si>
    <t>UNIVERSIDAD POLITÉCNICA DE JUVENTINO ROSAS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</si>
  <si>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</si>
  <si>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</si>
  <si>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</si>
  <si>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</si>
  <si>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</si>
  <si>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</si>
  <si>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</si>
  <si>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Hacienda Pública / Patrimonio Contribuido Neto de ejercicios anteriores</t>
  </si>
  <si>
    <t xml:space="preserve">Aportaciones </t>
  </si>
  <si>
    <t>Donaciones de Capital</t>
  </si>
  <si>
    <t>Actualización de la Hacienda Pública/Patrimonio</t>
  </si>
  <si>
    <t>Hacienda Pública / Patrimonio Generado Neto de 2017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</si>
  <si>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</si>
  <si>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</si>
  <si>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</si>
  <si>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</si>
  <si>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 anteriores</t>
  </si>
  <si>
    <t>Exceso o Insuficiencia en la Actualización de la Hacienda Pública / Patrimonio Neto de 2017</t>
  </si>
  <si>
    <t>Resultado por Posición Monetaria</t>
  </si>
  <si>
    <t>Resultado por Tenencia de Activos no Monetarios</t>
  </si>
  <si>
    <t>Hacienda Pública / Patrimonio Neto Final de 2017</t>
  </si>
  <si>
    <t>Cambios en la Hacienda Pública/Patrimonio Contribuido Neto de 2018</t>
  </si>
  <si>
    <t>Aportaciones</t>
  </si>
  <si>
    <t>Variaciones de la Hacienda Pública/Patrimonio Neto de 2018</t>
  </si>
  <si>
    <t>Rectificaciones de Resultados de Ejercicios Anteriores</t>
  </si>
  <si>
    <t>Cambios en el Exceso o Insuficiencia en la Actualización de la Hacienda Pública / Patrimonio Neto de 2018</t>
  </si>
  <si>
    <t>Hacienda Pública / Patrimonio Neto Final de 2018</t>
  </si>
  <si>
    <t>Bajo protesta de decir verdad declaramos que los Estados Financieros y sus Notas son razonablemente correctos y responsabilidad del emisor</t>
  </si>
  <si>
    <t>LIC. SERGIO NAVARRO TEJADA</t>
  </si>
  <si>
    <t>M.I. CARLOS ROMERO VILLEGAS</t>
  </si>
  <si>
    <t>SECRETARIO ADMINISTRATIVO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</si>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</sst>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  <xf numFmtId="0" fontId="4" fillId="0" borderId="0"/>
  </cellStyleXfs>
  <cellXfs count="72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3" borderId="0" xfId="0" applyFont="1" applyFill="1" applyBorder="1"/>
    <xf numFmtId="0" fontId="4" fillId="2" borderId="0" xfId="0" applyFont="1" applyFill="1"/>
    <xf numFmtId="0" fontId="2" fillId="3" borderId="0" xfId="0" applyFont="1" applyFill="1"/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/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alignment horizontal="left"/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165" fontId="3" fillId="2" borderId="2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3" fillId="3" borderId="5" xfId="3" applyNumberFormat="1" applyFont="1" applyFill="1" applyBorder="1" applyAlignment="1">
      <alignment horizontal="centerContinuous" vertical="center"/>
    </xf>
    <xf numFmtId="0" fontId="3" fillId="3" borderId="6" xfId="3" applyNumberFormat="1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vertical="top"/>
    </xf>
    <xf numFmtId="0" fontId="5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3" fillId="3" borderId="6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2" fillId="3" borderId="0" xfId="0" applyNumberFormat="1" applyFont="1" applyFill="1" applyBorder="1" applyAlignment="1" applyProtection="1">
      <alignment horizontal="right" vertical="top"/>
      <protection locked="0"/>
    </xf>
    <xf numFmtId="3" fontId="2" fillId="0" borderId="0" xfId="0" applyNumberFormat="1" applyFont="1" applyFill="1"/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" fontId="2" fillId="0" borderId="0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 applyProtection="1">
      <alignment horizontal="right" vertical="top"/>
      <protection locked="0"/>
    </xf>
    <xf numFmtId="0" fontId="3" fillId="3" borderId="0" xfId="0" applyFont="1" applyFill="1" applyBorder="1" applyAlignment="1">
      <alignment horizontal="left" vertical="top"/>
    </xf>
    <xf numFmtId="3" fontId="7" fillId="3" borderId="0" xfId="0" applyNumberFormat="1" applyFont="1" applyFill="1" applyAlignment="1">
      <alignment horizontal="center"/>
    </xf>
    <xf numFmtId="4" fontId="0" fillId="0" borderId="0" xfId="0" applyNumberFormat="1"/>
    <xf numFmtId="4" fontId="6" fillId="3" borderId="0" xfId="0" applyNumberFormat="1" applyFont="1" applyFill="1" applyBorder="1" applyAlignment="1">
      <alignment horizontal="right" vertical="top"/>
    </xf>
    <xf numFmtId="3" fontId="2" fillId="3" borderId="0" xfId="0" applyNumberFormat="1" applyFont="1" applyFill="1"/>
    <xf numFmtId="4" fontId="4" fillId="0" borderId="0" xfId="4" applyNumberFormat="1" applyFont="1" applyFill="1" applyBorder="1" applyProtection="1">
      <protection locked="0"/>
    </xf>
    <xf numFmtId="0" fontId="6" fillId="3" borderId="7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/>
    </xf>
    <xf numFmtId="3" fontId="6" fillId="3" borderId="1" xfId="0" applyNumberFormat="1" applyFont="1" applyFill="1" applyBorder="1" applyAlignment="1">
      <alignment horizontal="right" vertical="top"/>
    </xf>
    <xf numFmtId="0" fontId="3" fillId="3" borderId="8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/>
    </xf>
    <xf numFmtId="0" fontId="3" fillId="3" borderId="3" xfId="0" applyFont="1" applyFill="1" applyBorder="1" applyAlignment="1">
      <alignment vertical="top"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43" fontId="4" fillId="3" borderId="0" xfId="1" applyNumberFormat="1" applyFont="1" applyFill="1" applyAlignment="1">
      <alignment horizontal="center"/>
    </xf>
    <xf numFmtId="0" fontId="4" fillId="3" borderId="0" xfId="0" applyFont="1" applyFill="1" applyBorder="1" applyAlignment="1">
      <alignment horizontal="left"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right" vertical="top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2" fillId="0" borderId="0" xfId="0" applyFont="1" applyAlignment="1">
      <alignment horizontal="center"/>
    </xf>
    <xf numFmtId="43" fontId="4" fillId="3" borderId="0" xfId="1" applyNumberFormat="1" applyFont="1" applyFill="1" applyBorder="1" applyAlignment="1">
      <alignment horizontal="center"/>
    </xf>
    <xf numFmtId="0" fontId="6" fillId="3" borderId="0" xfId="0" applyFont="1" applyFill="1"/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1299883</xdr:colOff>
      <xdr:row>52</xdr:row>
      <xdr:rowOff>616324</xdr:rowOff>
    </xdr:from>
    <xdr:to>
      <xdr:col>2</xdr:col>
      <xdr:colOff>3753971</xdr:colOff>
      <xdr:row>52</xdr:row>
      <xdr:rowOff>616324</xdr:rowOff>
    </xdr:to>
    <xdr:cxnSp macro="">
      <xdr:nvCxnSpPr>
        <xdr:cNvPr id="2" name="Conector recto 2"/>
        <xdr:cNvCxnSpPr/>
      </xdr:nvCxnSpPr>
      <xdr:spPr>
        <a:xfrm>
          <a:off x="2351443" y="9935584"/>
          <a:ext cx="245408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topLeftCell="A25" zoomScale="80" zoomScaleNormal="80" workbookViewId="0">
      <selection activeCell="B51" sqref="B51:I51"/>
    </sheetView>
  </sheetViews>
  <sheetFormatPr baseColWidth="10" defaultRowHeight="13.2" x14ac:dyDescent="0.25"/>
  <cols>
    <col min="1" max="1" width="3.6640625" style="54" customWidth="1"/>
    <col min="2" max="2" width="11.6640625" style="55" customWidth="1"/>
    <col min="3" max="3" width="57.44140625" style="55" customWidth="1"/>
    <col min="4" max="6" width="18.6640625" style="56" customWidth="1"/>
    <col min="7" max="7" width="15.88671875" style="56" customWidth="1"/>
    <col min="8" max="8" width="16.109375" style="56" customWidth="1"/>
    <col min="9" max="9" width="3.33203125" style="54" customWidth="1"/>
    <col min="10" max="10" width="11.5546875" style="6"/>
    <col min="11" max="11" width="17.21875" style="6" customWidth="1"/>
    <col min="12" max="12" width="12.44140625" style="6" bestFit="1" customWidth="1"/>
    <col min="13" max="16384" width="11.5546875" style="6"/>
  </cols>
  <sheetData>
    <row r="1" spans="1:10" s="4" customFormat="1" x14ac:dyDescent="0.25">
      <c r="A1" s="1"/>
      <c r="B1" s="2"/>
      <c r="C1" s="3"/>
      <c r="D1" s="3"/>
      <c r="E1" s="3"/>
      <c r="F1" s="3"/>
      <c r="G1" s="3"/>
      <c r="H1" s="2"/>
      <c r="I1" s="2"/>
    </row>
    <row r="2" spans="1:10" x14ac:dyDescent="0.25">
      <c r="A2" s="5"/>
      <c r="B2" s="2"/>
      <c r="C2" s="3" t="s">
        <v>0</v>
      </c>
      <c r="D2" s="3"/>
      <c r="E2" s="3"/>
      <c r="F2" s="3"/>
      <c r="G2" s="3"/>
      <c r="H2" s="2"/>
      <c r="I2" s="2"/>
      <c r="J2" s="4"/>
    </row>
    <row r="3" spans="1:10" x14ac:dyDescent="0.25">
      <c r="A3" s="7" t="s">
        <v>1</v>
      </c>
      <c r="B3" s="7"/>
      <c r="C3" s="7"/>
      <c r="D3" s="7"/>
      <c r="E3" s="7"/>
      <c r="F3" s="7"/>
      <c r="G3" s="7"/>
      <c r="H3" s="7"/>
      <c r="I3" s="8"/>
      <c r="J3" s="4"/>
    </row>
    <row r="4" spans="1:10" x14ac:dyDescent="0.25">
      <c r="A4" s="5"/>
      <c r="B4" s="2"/>
      <c r="C4" s="3" t="s">
        <v>2</v>
      </c>
      <c r="D4" s="3"/>
      <c r="E4" s="3"/>
      <c r="F4" s="3"/>
      <c r="G4" s="3"/>
      <c r="H4" s="2"/>
      <c r="I4" s="2"/>
    </row>
    <row r="5" spans="1:10" s="4" customFormat="1" x14ac:dyDescent="0.25">
      <c r="A5" s="9"/>
      <c r="B5" s="10"/>
      <c r="C5" s="11"/>
      <c r="D5" s="11"/>
      <c r="E5" s="11"/>
      <c r="F5" s="11"/>
      <c r="G5" s="11"/>
      <c r="H5" s="11"/>
      <c r="I5" s="11"/>
    </row>
    <row r="6" spans="1:10" x14ac:dyDescent="0.25">
      <c r="A6" s="9"/>
      <c r="B6" s="10"/>
      <c r="C6" s="10" t="s">
        <v>3</v>
      </c>
      <c r="D6" s="12" t="s">
        <v>4</v>
      </c>
      <c r="E6" s="12"/>
      <c r="F6" s="12"/>
      <c r="G6" s="13"/>
      <c r="H6" s="13"/>
      <c r="I6" s="13"/>
      <c r="J6" s="4"/>
    </row>
    <row r="7" spans="1:10" x14ac:dyDescent="0.25">
      <c r="A7" s="9"/>
      <c r="B7" s="9"/>
      <c r="C7" s="9" t="s">
        <v>5</v>
      </c>
      <c r="D7" s="9"/>
      <c r="E7" s="9"/>
      <c r="F7" s="9"/>
      <c r="G7" s="9"/>
      <c r="H7" s="9"/>
      <c r="I7" s="9"/>
    </row>
    <row r="8" spans="1:10" s="4" customForma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10" s="4" customFormat="1" ht="66" x14ac:dyDescent="0.25">
      <c r="A9" s="14"/>
      <c r="B9" s="15" t="s">
        <v>6</v>
      </c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7"/>
    </row>
    <row r="10" spans="1:10" s="4" customFormat="1" x14ac:dyDescent="0.25">
      <c r="A10" s="18"/>
      <c r="B10" s="9"/>
      <c r="C10" s="9"/>
      <c r="D10" s="9"/>
      <c r="E10" s="9"/>
      <c r="F10" s="9"/>
      <c r="G10" s="9"/>
      <c r="H10" s="9"/>
      <c r="I10" s="19"/>
    </row>
    <row r="11" spans="1:10" s="4" customFormat="1" x14ac:dyDescent="0.25">
      <c r="A11" s="20"/>
      <c r="B11" s="21"/>
      <c r="C11" s="22"/>
      <c r="D11" s="23"/>
      <c r="E11" s="24"/>
      <c r="F11" s="25"/>
      <c r="G11" s="26"/>
      <c r="H11" s="21"/>
      <c r="I11" s="27"/>
    </row>
    <row r="12" spans="1:10" x14ac:dyDescent="0.25">
      <c r="A12" s="28"/>
      <c r="B12" s="29"/>
      <c r="C12" s="23"/>
      <c r="D12" s="30"/>
      <c r="E12" s="30"/>
      <c r="F12" s="30"/>
      <c r="G12" s="30"/>
      <c r="H12" s="30"/>
      <c r="I12" s="27"/>
    </row>
    <row r="13" spans="1:10" x14ac:dyDescent="0.25">
      <c r="A13" s="28"/>
      <c r="B13" s="31" t="s">
        <v>12</v>
      </c>
      <c r="C13" s="31"/>
      <c r="D13" s="32">
        <f>SUM(D14:D16)</f>
        <v>131162220.96000001</v>
      </c>
      <c r="E13" s="32">
        <f>SUM(E14:E16)</f>
        <v>0</v>
      </c>
      <c r="F13" s="32">
        <f>SUM(F14:F16)</f>
        <v>0</v>
      </c>
      <c r="G13" s="32">
        <f>SUM(G14:G16)</f>
        <v>0</v>
      </c>
      <c r="H13" s="32">
        <f>SUM(D13:G13)</f>
        <v>131162220.96000001</v>
      </c>
      <c r="I13" s="27"/>
    </row>
    <row r="14" spans="1:10" x14ac:dyDescent="0.25">
      <c r="A14" s="20"/>
      <c r="B14" s="33" t="s">
        <v>13</v>
      </c>
      <c r="C14" s="33"/>
      <c r="D14" s="34">
        <v>131022297.43000001</v>
      </c>
      <c r="E14" s="35">
        <v>0</v>
      </c>
      <c r="F14" s="35">
        <v>0</v>
      </c>
      <c r="G14" s="35">
        <v>0</v>
      </c>
      <c r="H14" s="30">
        <f t="shared" ref="H14:H23" si="0">SUM(D14:G14)</f>
        <v>131022297.43000001</v>
      </c>
      <c r="I14" s="27"/>
    </row>
    <row r="15" spans="1:10" x14ac:dyDescent="0.25">
      <c r="A15" s="20"/>
      <c r="B15" s="33" t="s">
        <v>14</v>
      </c>
      <c r="C15" s="33"/>
      <c r="D15" s="36">
        <v>139923.53</v>
      </c>
      <c r="E15" s="37">
        <v>0</v>
      </c>
      <c r="F15" s="35">
        <v>0</v>
      </c>
      <c r="G15" s="35">
        <v>0</v>
      </c>
      <c r="H15" s="30">
        <f t="shared" si="0"/>
        <v>139923.53</v>
      </c>
      <c r="I15" s="27"/>
    </row>
    <row r="16" spans="1:10" x14ac:dyDescent="0.25">
      <c r="A16" s="20"/>
      <c r="B16" s="33" t="s">
        <v>15</v>
      </c>
      <c r="C16" s="33"/>
      <c r="D16" s="37">
        <v>0</v>
      </c>
      <c r="E16" s="37">
        <v>0</v>
      </c>
      <c r="F16" s="35">
        <v>0</v>
      </c>
      <c r="G16" s="35">
        <v>0</v>
      </c>
      <c r="H16" s="30">
        <f t="shared" si="0"/>
        <v>0</v>
      </c>
      <c r="I16" s="27"/>
    </row>
    <row r="17" spans="1:12" ht="9.9" customHeight="1" x14ac:dyDescent="0.25">
      <c r="A17" s="28"/>
      <c r="B17" s="29"/>
      <c r="C17" s="23"/>
      <c r="D17" s="38"/>
      <c r="E17" s="38"/>
      <c r="F17" s="30"/>
      <c r="G17" s="30"/>
      <c r="H17" s="30"/>
      <c r="I17" s="27"/>
    </row>
    <row r="18" spans="1:12" ht="13.2" customHeight="1" x14ac:dyDescent="0.25">
      <c r="A18" s="28"/>
      <c r="B18" s="31" t="s">
        <v>16</v>
      </c>
      <c r="C18" s="31"/>
      <c r="D18" s="39">
        <f>SUM(D19:D23)</f>
        <v>0</v>
      </c>
      <c r="E18" s="39">
        <f>SUM(E19:E23)</f>
        <v>-17709034.169999998</v>
      </c>
      <c r="F18" s="32">
        <f>SUM(F19:F23)</f>
        <v>0</v>
      </c>
      <c r="G18" s="32">
        <f>SUM(G19:G23)</f>
        <v>0</v>
      </c>
      <c r="H18" s="32">
        <f>SUM(D18:G18)</f>
        <v>-17709034.169999998</v>
      </c>
      <c r="I18" s="27"/>
    </row>
    <row r="19" spans="1:12" x14ac:dyDescent="0.25">
      <c r="A19" s="20"/>
      <c r="B19" s="33" t="s">
        <v>17</v>
      </c>
      <c r="C19" s="33"/>
      <c r="D19" s="37">
        <v>0</v>
      </c>
      <c r="E19" s="36">
        <v>-3950664.55</v>
      </c>
      <c r="F19" s="37">
        <v>0</v>
      </c>
      <c r="G19" s="37">
        <v>0</v>
      </c>
      <c r="H19" s="38">
        <f t="shared" si="0"/>
        <v>-3950664.55</v>
      </c>
      <c r="I19" s="27"/>
    </row>
    <row r="20" spans="1:12" x14ac:dyDescent="0.25">
      <c r="A20" s="20"/>
      <c r="B20" s="33" t="s">
        <v>18</v>
      </c>
      <c r="C20" s="33"/>
      <c r="D20" s="37">
        <v>0</v>
      </c>
      <c r="E20" s="36">
        <v>-13758371.92</v>
      </c>
      <c r="F20" s="35">
        <v>0</v>
      </c>
      <c r="G20" s="35">
        <v>0</v>
      </c>
      <c r="H20" s="30">
        <f t="shared" si="0"/>
        <v>-13758371.92</v>
      </c>
      <c r="I20" s="27"/>
    </row>
    <row r="21" spans="1:12" x14ac:dyDescent="0.25">
      <c r="A21" s="20"/>
      <c r="B21" s="33" t="s">
        <v>19</v>
      </c>
      <c r="C21" s="33"/>
      <c r="D21" s="35">
        <v>0</v>
      </c>
      <c r="E21" s="35">
        <v>0</v>
      </c>
      <c r="F21" s="35">
        <v>0</v>
      </c>
      <c r="G21" s="35">
        <v>0</v>
      </c>
      <c r="H21" s="30">
        <f t="shared" si="0"/>
        <v>0</v>
      </c>
      <c r="I21" s="27"/>
    </row>
    <row r="22" spans="1:12" x14ac:dyDescent="0.25">
      <c r="A22" s="20"/>
      <c r="B22" s="33" t="s">
        <v>20</v>
      </c>
      <c r="C22" s="33"/>
      <c r="D22" s="35">
        <v>0</v>
      </c>
      <c r="E22" s="35">
        <v>0</v>
      </c>
      <c r="F22" s="35">
        <v>0</v>
      </c>
      <c r="G22" s="35">
        <v>0</v>
      </c>
      <c r="H22" s="30">
        <f t="shared" si="0"/>
        <v>0</v>
      </c>
      <c r="I22" s="27"/>
    </row>
    <row r="23" spans="1:12" x14ac:dyDescent="0.25">
      <c r="A23" s="20"/>
      <c r="B23" s="33" t="s">
        <v>21</v>
      </c>
      <c r="C23" s="33"/>
      <c r="D23" s="35">
        <v>0</v>
      </c>
      <c r="E23" s="35">
        <v>2.2999999999999998</v>
      </c>
      <c r="F23" s="35">
        <v>0</v>
      </c>
      <c r="G23" s="35">
        <v>0</v>
      </c>
      <c r="H23" s="30">
        <f t="shared" si="0"/>
        <v>2.2999999999999998</v>
      </c>
      <c r="I23" s="27"/>
    </row>
    <row r="24" spans="1:12" x14ac:dyDescent="0.25">
      <c r="A24" s="20"/>
      <c r="B24" s="40"/>
      <c r="C24" s="40"/>
      <c r="D24" s="35"/>
      <c r="E24" s="35"/>
      <c r="F24" s="35"/>
      <c r="G24" s="35"/>
      <c r="H24" s="30"/>
      <c r="I24" s="27"/>
    </row>
    <row r="25" spans="1:12" x14ac:dyDescent="0.25">
      <c r="A25" s="20"/>
      <c r="B25" s="31" t="s">
        <v>22</v>
      </c>
      <c r="C25" s="31"/>
      <c r="D25" s="41">
        <f>SUM(D26:D27)</f>
        <v>0</v>
      </c>
      <c r="E25" s="41">
        <f t="shared" ref="E25:G25" si="1">SUM(E26:E27)</f>
        <v>0</v>
      </c>
      <c r="F25" s="41">
        <f t="shared" si="1"/>
        <v>0</v>
      </c>
      <c r="G25" s="41">
        <f t="shared" si="1"/>
        <v>0</v>
      </c>
      <c r="H25" s="32">
        <f>SUM(D25:G25)</f>
        <v>0</v>
      </c>
      <c r="I25" s="27"/>
    </row>
    <row r="26" spans="1:12" x14ac:dyDescent="0.25">
      <c r="A26" s="20"/>
      <c r="B26" s="33" t="s">
        <v>23</v>
      </c>
      <c r="C26" s="33"/>
      <c r="D26" s="35">
        <v>0</v>
      </c>
      <c r="E26" s="35">
        <v>0</v>
      </c>
      <c r="F26" s="35">
        <v>0</v>
      </c>
      <c r="G26" s="35">
        <v>0</v>
      </c>
      <c r="H26" s="30">
        <f t="shared" ref="H26:H27" si="2">SUM(D26:G26)</f>
        <v>0</v>
      </c>
      <c r="I26" s="27"/>
    </row>
    <row r="27" spans="1:12" x14ac:dyDescent="0.25">
      <c r="A27" s="20"/>
      <c r="B27" s="33" t="s">
        <v>24</v>
      </c>
      <c r="C27" s="33"/>
      <c r="D27" s="35">
        <v>0</v>
      </c>
      <c r="E27" s="35">
        <v>0</v>
      </c>
      <c r="F27" s="35">
        <v>0</v>
      </c>
      <c r="G27" s="35">
        <v>0</v>
      </c>
      <c r="H27" s="30">
        <f t="shared" si="2"/>
        <v>0</v>
      </c>
      <c r="I27" s="27"/>
    </row>
    <row r="28" spans="1:12" ht="13.8" customHeight="1" x14ac:dyDescent="0.25">
      <c r="A28" s="28"/>
      <c r="B28" s="29"/>
      <c r="C28" s="23"/>
      <c r="D28" s="30"/>
      <c r="E28" s="30"/>
      <c r="F28" s="30"/>
      <c r="G28" s="30"/>
      <c r="H28" s="30"/>
      <c r="I28" s="27"/>
    </row>
    <row r="29" spans="1:12" x14ac:dyDescent="0.25">
      <c r="A29" s="28"/>
      <c r="B29" s="42" t="s">
        <v>25</v>
      </c>
      <c r="C29" s="42"/>
      <c r="D29" s="32">
        <f>D13+D18+D25</f>
        <v>131162220.96000001</v>
      </c>
      <c r="E29" s="32">
        <f t="shared" ref="E29:G29" si="3">E13+E18+E25</f>
        <v>-17709034.169999998</v>
      </c>
      <c r="F29" s="32">
        <f t="shared" si="3"/>
        <v>0</v>
      </c>
      <c r="G29" s="32">
        <f t="shared" si="3"/>
        <v>0</v>
      </c>
      <c r="H29" s="32">
        <f>SUM(D29:G29)</f>
        <v>113453186.79000001</v>
      </c>
      <c r="I29" s="27"/>
      <c r="J29" s="43"/>
    </row>
    <row r="30" spans="1:12" ht="14.4" x14ac:dyDescent="0.3">
      <c r="A30" s="20"/>
      <c r="B30" s="23"/>
      <c r="C30" s="25"/>
      <c r="D30" s="30"/>
      <c r="E30" s="30"/>
      <c r="F30" s="30"/>
      <c r="G30" s="30"/>
      <c r="H30" s="30"/>
      <c r="I30" s="27"/>
      <c r="K30"/>
      <c r="L30" s="44"/>
    </row>
    <row r="31" spans="1:12" ht="14.4" x14ac:dyDescent="0.3">
      <c r="A31" s="28"/>
      <c r="B31" s="31" t="s">
        <v>26</v>
      </c>
      <c r="C31" s="31"/>
      <c r="D31" s="45">
        <f>SUM(D32:D34)</f>
        <v>0.02</v>
      </c>
      <c r="E31" s="32">
        <f>SUM(E32:E34)</f>
        <v>0</v>
      </c>
      <c r="F31" s="32">
        <f>SUM(F32:F34)</f>
        <v>0</v>
      </c>
      <c r="G31" s="32">
        <f>SUM(G32:G34)</f>
        <v>0</v>
      </c>
      <c r="H31" s="32">
        <f>SUM(D31:G31)</f>
        <v>0.02</v>
      </c>
      <c r="I31" s="27"/>
      <c r="K31"/>
      <c r="L31" s="44"/>
    </row>
    <row r="32" spans="1:12" ht="14.4" x14ac:dyDescent="0.3">
      <c r="A32" s="20"/>
      <c r="B32" s="33" t="s">
        <v>27</v>
      </c>
      <c r="C32" s="33"/>
      <c r="D32" s="44">
        <v>0</v>
      </c>
      <c r="E32" s="35">
        <v>0</v>
      </c>
      <c r="F32" s="35">
        <v>0</v>
      </c>
      <c r="G32" s="35">
        <v>0</v>
      </c>
      <c r="H32" s="30">
        <f>SUM(D32:G32)</f>
        <v>0</v>
      </c>
      <c r="I32" s="27"/>
      <c r="K32"/>
      <c r="L32" s="44"/>
    </row>
    <row r="33" spans="1:11" x14ac:dyDescent="0.25">
      <c r="A33" s="20"/>
      <c r="B33" s="33" t="s">
        <v>14</v>
      </c>
      <c r="C33" s="33"/>
      <c r="D33" s="37">
        <v>0.02</v>
      </c>
      <c r="E33" s="37">
        <v>0</v>
      </c>
      <c r="F33" s="37">
        <v>0</v>
      </c>
      <c r="G33" s="35">
        <v>0</v>
      </c>
      <c r="H33" s="30">
        <f>SUM(D33:G33)</f>
        <v>0.02</v>
      </c>
      <c r="I33" s="27"/>
    </row>
    <row r="34" spans="1:11" x14ac:dyDescent="0.25">
      <c r="A34" s="20"/>
      <c r="B34" s="33" t="s">
        <v>15</v>
      </c>
      <c r="C34" s="33"/>
      <c r="D34" s="37">
        <v>0</v>
      </c>
      <c r="E34" s="37">
        <v>0</v>
      </c>
      <c r="F34" s="37">
        <v>0</v>
      </c>
      <c r="G34" s="35">
        <v>0</v>
      </c>
      <c r="H34" s="30">
        <f>SUM(D34:G34)</f>
        <v>0</v>
      </c>
      <c r="I34" s="27"/>
    </row>
    <row r="35" spans="1:11" x14ac:dyDescent="0.25">
      <c r="A35" s="28"/>
      <c r="B35" s="29"/>
      <c r="C35" s="23"/>
      <c r="D35" s="38"/>
      <c r="E35" s="38"/>
      <c r="F35" s="38"/>
      <c r="G35" s="30"/>
      <c r="H35" s="30"/>
      <c r="I35" s="27"/>
    </row>
    <row r="36" spans="1:11" x14ac:dyDescent="0.25">
      <c r="A36" s="28" t="s">
        <v>5</v>
      </c>
      <c r="B36" s="31" t="s">
        <v>28</v>
      </c>
      <c r="C36" s="31"/>
      <c r="D36" s="39">
        <f>SUM(D37:D41)</f>
        <v>0</v>
      </c>
      <c r="E36" s="39">
        <f t="shared" ref="E36:G36" si="4">SUM(E37:E41)</f>
        <v>0</v>
      </c>
      <c r="F36" s="39">
        <f t="shared" si="4"/>
        <v>9297991.9499999993</v>
      </c>
      <c r="G36" s="39">
        <f t="shared" si="4"/>
        <v>0</v>
      </c>
      <c r="H36" s="32">
        <f t="shared" ref="H36:H41" si="5">SUM(D36:G36)</f>
        <v>9297991.9499999993</v>
      </c>
      <c r="I36" s="27"/>
      <c r="K36" s="46"/>
    </row>
    <row r="37" spans="1:11" x14ac:dyDescent="0.25">
      <c r="A37" s="20"/>
      <c r="B37" s="33" t="s">
        <v>17</v>
      </c>
      <c r="C37" s="33"/>
      <c r="D37" s="37">
        <v>0</v>
      </c>
      <c r="E37" s="37">
        <v>0</v>
      </c>
      <c r="F37" s="47">
        <v>13255809</v>
      </c>
      <c r="G37" s="37">
        <v>0</v>
      </c>
      <c r="H37" s="38">
        <f t="shared" si="5"/>
        <v>13255809</v>
      </c>
      <c r="I37" s="27"/>
      <c r="K37" s="46"/>
    </row>
    <row r="38" spans="1:11" x14ac:dyDescent="0.25">
      <c r="A38" s="20"/>
      <c r="B38" s="33" t="s">
        <v>18</v>
      </c>
      <c r="C38" s="33"/>
      <c r="D38" s="37">
        <v>0</v>
      </c>
      <c r="E38" s="37">
        <v>0</v>
      </c>
      <c r="F38" s="47">
        <v>-3957817.05</v>
      </c>
      <c r="G38" s="35">
        <v>0</v>
      </c>
      <c r="H38" s="30">
        <f t="shared" si="5"/>
        <v>-3957817.05</v>
      </c>
      <c r="I38" s="27"/>
    </row>
    <row r="39" spans="1:11" x14ac:dyDescent="0.25">
      <c r="A39" s="20"/>
      <c r="B39" s="33" t="s">
        <v>19</v>
      </c>
      <c r="C39" s="33"/>
      <c r="D39" s="35">
        <v>0</v>
      </c>
      <c r="E39" s="35">
        <v>0</v>
      </c>
      <c r="F39" s="35">
        <v>0</v>
      </c>
      <c r="G39" s="35">
        <v>0</v>
      </c>
      <c r="H39" s="30">
        <f t="shared" si="5"/>
        <v>0</v>
      </c>
      <c r="I39" s="27"/>
    </row>
    <row r="40" spans="1:11" x14ac:dyDescent="0.25">
      <c r="A40" s="20"/>
      <c r="B40" s="33" t="s">
        <v>20</v>
      </c>
      <c r="C40" s="33"/>
      <c r="D40" s="35">
        <v>0</v>
      </c>
      <c r="E40" s="35">
        <v>0</v>
      </c>
      <c r="F40" s="35">
        <v>0</v>
      </c>
      <c r="G40" s="35">
        <v>0</v>
      </c>
      <c r="H40" s="30">
        <f t="shared" si="5"/>
        <v>0</v>
      </c>
      <c r="I40" s="27"/>
    </row>
    <row r="41" spans="1:11" x14ac:dyDescent="0.25">
      <c r="A41" s="20"/>
      <c r="B41" s="33" t="s">
        <v>29</v>
      </c>
      <c r="C41" s="33"/>
      <c r="D41" s="35">
        <v>0</v>
      </c>
      <c r="E41" s="35">
        <v>0</v>
      </c>
      <c r="F41" s="35">
        <v>0</v>
      </c>
      <c r="G41" s="35">
        <v>0</v>
      </c>
      <c r="H41" s="30">
        <f t="shared" si="5"/>
        <v>0</v>
      </c>
      <c r="I41" s="27"/>
    </row>
    <row r="42" spans="1:11" x14ac:dyDescent="0.25">
      <c r="A42" s="20"/>
      <c r="B42" s="40"/>
      <c r="C42" s="40"/>
      <c r="D42" s="35"/>
      <c r="E42" s="35"/>
      <c r="F42" s="35"/>
      <c r="G42" s="35"/>
      <c r="H42" s="30"/>
      <c r="I42" s="27"/>
    </row>
    <row r="43" spans="1:11" x14ac:dyDescent="0.25">
      <c r="A43" s="20"/>
      <c r="B43" s="31" t="s">
        <v>30</v>
      </c>
      <c r="C43" s="31"/>
      <c r="D43" s="41">
        <f>SUM(D44:D45)</f>
        <v>0</v>
      </c>
      <c r="E43" s="41">
        <f t="shared" ref="E43:G43" si="6">SUM(E44:E45)</f>
        <v>0</v>
      </c>
      <c r="F43" s="41">
        <f t="shared" si="6"/>
        <v>0</v>
      </c>
      <c r="G43" s="41">
        <f t="shared" si="6"/>
        <v>0</v>
      </c>
      <c r="H43" s="32">
        <f>SUM(D43:G43)</f>
        <v>0</v>
      </c>
      <c r="I43" s="27"/>
    </row>
    <row r="44" spans="1:11" x14ac:dyDescent="0.25">
      <c r="A44" s="20"/>
      <c r="B44" s="33" t="s">
        <v>23</v>
      </c>
      <c r="C44" s="33"/>
      <c r="D44" s="35">
        <v>0</v>
      </c>
      <c r="E44" s="35">
        <v>0</v>
      </c>
      <c r="F44" s="35">
        <v>0</v>
      </c>
      <c r="G44" s="35">
        <v>0</v>
      </c>
      <c r="H44" s="30">
        <f t="shared" ref="H44:H45" si="7">SUM(D44:G44)</f>
        <v>0</v>
      </c>
      <c r="I44" s="27"/>
    </row>
    <row r="45" spans="1:11" x14ac:dyDescent="0.25">
      <c r="A45" s="20"/>
      <c r="B45" s="33" t="s">
        <v>24</v>
      </c>
      <c r="C45" s="33"/>
      <c r="D45" s="35">
        <v>0</v>
      </c>
      <c r="E45" s="35">
        <v>0</v>
      </c>
      <c r="F45" s="35">
        <v>0</v>
      </c>
      <c r="G45" s="35">
        <v>0</v>
      </c>
      <c r="H45" s="30">
        <f t="shared" si="7"/>
        <v>0</v>
      </c>
      <c r="I45" s="27"/>
    </row>
    <row r="46" spans="1:11" x14ac:dyDescent="0.25">
      <c r="A46" s="28"/>
      <c r="B46" s="29"/>
      <c r="C46" s="23"/>
      <c r="D46" s="30"/>
      <c r="E46" s="30"/>
      <c r="F46" s="30"/>
      <c r="G46" s="30"/>
      <c r="H46" s="30"/>
      <c r="I46" s="27"/>
    </row>
    <row r="47" spans="1:11" x14ac:dyDescent="0.25">
      <c r="A47" s="48"/>
      <c r="B47" s="49" t="s">
        <v>31</v>
      </c>
      <c r="C47" s="49"/>
      <c r="D47" s="50">
        <f>D29+D31+D36</f>
        <v>131162220.98</v>
      </c>
      <c r="E47" s="50">
        <f>E29+E31+E36</f>
        <v>-17709034.169999998</v>
      </c>
      <c r="F47" s="50">
        <f>F31+F36</f>
        <v>9297991.9499999993</v>
      </c>
      <c r="G47" s="50">
        <f>G29+G31+G36</f>
        <v>0</v>
      </c>
      <c r="H47" s="50">
        <f>SUM(D47:G47)</f>
        <v>122751178.76000001</v>
      </c>
      <c r="I47" s="51"/>
      <c r="J47" s="43"/>
    </row>
    <row r="48" spans="1:11" x14ac:dyDescent="0.25">
      <c r="A48" s="52"/>
      <c r="B48" s="52"/>
      <c r="C48" s="52"/>
      <c r="D48" s="52"/>
      <c r="E48" s="52"/>
      <c r="F48" s="52"/>
      <c r="G48" s="52"/>
      <c r="H48" s="52"/>
      <c r="I48" s="53"/>
    </row>
    <row r="49" spans="1:11" x14ac:dyDescent="0.25">
      <c r="D49" s="55"/>
      <c r="E49" s="55"/>
      <c r="I49" s="22"/>
    </row>
    <row r="50" spans="1:11" x14ac:dyDescent="0.25">
      <c r="A50" s="4"/>
      <c r="B50" s="57" t="s">
        <v>32</v>
      </c>
      <c r="C50" s="57"/>
      <c r="D50" s="57"/>
      <c r="E50" s="57"/>
      <c r="F50" s="57"/>
      <c r="G50" s="57"/>
      <c r="H50" s="57"/>
      <c r="I50" s="57"/>
    </row>
    <row r="51" spans="1:11" x14ac:dyDescent="0.25">
      <c r="A51" s="4"/>
      <c r="B51" s="33"/>
      <c r="C51" s="33"/>
      <c r="D51" s="33"/>
      <c r="E51" s="33"/>
      <c r="F51" s="33"/>
      <c r="G51" s="33"/>
      <c r="H51" s="33"/>
      <c r="I51" s="33"/>
      <c r="J51" s="57"/>
      <c r="K51" s="57"/>
    </row>
    <row r="52" spans="1:11" x14ac:dyDescent="0.25">
      <c r="A52" s="4"/>
      <c r="B52" s="25"/>
      <c r="C52" s="58"/>
      <c r="D52" s="59"/>
      <c r="E52" s="59"/>
      <c r="F52" s="4"/>
      <c r="G52" s="60"/>
      <c r="H52" s="58"/>
      <c r="I52" s="59"/>
    </row>
    <row r="53" spans="1:11" x14ac:dyDescent="0.25">
      <c r="A53" s="4"/>
      <c r="B53" s="25"/>
      <c r="C53" s="61"/>
      <c r="D53" s="61"/>
      <c r="E53" s="59"/>
      <c r="F53" s="4"/>
      <c r="G53" s="62"/>
      <c r="H53" s="62"/>
      <c r="I53" s="59"/>
    </row>
    <row r="54" spans="1:11" x14ac:dyDescent="0.25">
      <c r="A54" s="4"/>
      <c r="B54" s="63"/>
      <c r="C54" s="64" t="s">
        <v>33</v>
      </c>
      <c r="D54" s="64"/>
      <c r="E54" s="59"/>
      <c r="F54" s="59"/>
      <c r="G54" s="65" t="s">
        <v>34</v>
      </c>
      <c r="H54" s="65"/>
      <c r="I54" s="23"/>
    </row>
    <row r="55" spans="1:11" x14ac:dyDescent="0.25">
      <c r="A55" s="4"/>
      <c r="B55" s="66"/>
      <c r="C55" s="67" t="s">
        <v>35</v>
      </c>
      <c r="D55" s="67"/>
      <c r="E55" s="68"/>
      <c r="F55" s="68"/>
      <c r="G55" s="69" t="s">
        <v>36</v>
      </c>
      <c r="H55" s="69"/>
      <c r="I55" s="23"/>
    </row>
    <row r="56" spans="1:11" x14ac:dyDescent="0.25">
      <c r="G56" s="70"/>
      <c r="H56" s="70"/>
    </row>
    <row r="63" spans="1:11" x14ac:dyDescent="0.25">
      <c r="I63" s="71"/>
    </row>
    <row r="68" spans="9:9" s="6" customFormat="1" x14ac:dyDescent="0.25">
      <c r="I68" s="71"/>
    </row>
  </sheetData>
  <mergeCells count="44">
    <mergeCell ref="C55:D55"/>
    <mergeCell ref="G55:H55"/>
    <mergeCell ref="B51:I51"/>
    <mergeCell ref="J51:K51"/>
    <mergeCell ref="C53:D53"/>
    <mergeCell ref="G53:H53"/>
    <mergeCell ref="C54:D54"/>
    <mergeCell ref="G54:H54"/>
    <mergeCell ref="B41:C41"/>
    <mergeCell ref="B43:C43"/>
    <mergeCell ref="B44:C44"/>
    <mergeCell ref="B45:C45"/>
    <mergeCell ref="B47:C47"/>
    <mergeCell ref="B50:I50"/>
    <mergeCell ref="B34:C34"/>
    <mergeCell ref="B36:C36"/>
    <mergeCell ref="B37:C37"/>
    <mergeCell ref="B38:C38"/>
    <mergeCell ref="B39:C39"/>
    <mergeCell ref="B40:C40"/>
    <mergeCell ref="B26:C26"/>
    <mergeCell ref="B27:C27"/>
    <mergeCell ref="B29:C29"/>
    <mergeCell ref="B31:C31"/>
    <mergeCell ref="B32:C32"/>
    <mergeCell ref="B33:C33"/>
    <mergeCell ref="B19:C19"/>
    <mergeCell ref="B20:C20"/>
    <mergeCell ref="B21:C21"/>
    <mergeCell ref="B22:C22"/>
    <mergeCell ref="B23:C23"/>
    <mergeCell ref="B25:C25"/>
    <mergeCell ref="B9:C9"/>
    <mergeCell ref="B13:C13"/>
    <mergeCell ref="B14:C14"/>
    <mergeCell ref="B15:C15"/>
    <mergeCell ref="B16:C16"/>
    <mergeCell ref="B18:C18"/>
    <mergeCell ref="C1:G1"/>
    <mergeCell ref="C2:G2"/>
    <mergeCell ref="A3:H3"/>
    <mergeCell ref="C4:G4"/>
    <mergeCell ref="C5:I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2018-07-26T18:35:11Z</cp:lastPrinted>
  <dcterms:created xsi:type="dcterms:W3CDTF">2018-07-26T18:34:24Z</dcterms:created>
  <dcterms:modified xsi:type="dcterms:W3CDTF">2018-07-26T18:35:47Z</dcterms:modified>
</cp:coreProperties>
</file>